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00 Fächer\02 Wirtschaft u K\007 Tabellenkalkulation\03 Rechnung - Aufbau\"/>
    </mc:Choice>
  </mc:AlternateContent>
  <bookViews>
    <workbookView xWindow="0" yWindow="0" windowWidth="15360" windowHeight="7695"/>
  </bookViews>
  <sheets>
    <sheet name="Angebot" sheetId="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8" l="1"/>
  <c r="F28" i="8" l="1"/>
  <c r="G28" i="8" s="1"/>
  <c r="F27" i="8"/>
  <c r="G27" i="8" s="1"/>
  <c r="G24" i="8" l="1"/>
  <c r="F24" i="8"/>
  <c r="F25" i="8"/>
  <c r="G25" i="8" s="1"/>
  <c r="F26" i="8"/>
  <c r="G26" i="8" s="1"/>
  <c r="F23" i="8"/>
  <c r="G23" i="8" s="1"/>
  <c r="G49" i="8" l="1"/>
  <c r="G48" i="8" l="1"/>
  <c r="G47" i="8" s="1"/>
</calcChain>
</file>

<file path=xl/sharedStrings.xml><?xml version="1.0" encoding="utf-8"?>
<sst xmlns="http://schemas.openxmlformats.org/spreadsheetml/2006/main" count="30" uniqueCount="30">
  <si>
    <t>Artikel</t>
  </si>
  <si>
    <t>ArtNr.</t>
  </si>
  <si>
    <t>Mühlsteig 29</t>
  </si>
  <si>
    <t>Langweg 19, 87616 Marktoberdorf</t>
  </si>
  <si>
    <t>Ust-Id-Nr.: DE 1345789652</t>
  </si>
  <si>
    <t>Rechnungsnummer:</t>
  </si>
  <si>
    <t>Datum:</t>
  </si>
  <si>
    <t>Anzahl</t>
  </si>
  <si>
    <t>Rechnungsbetrag (NETTO)</t>
  </si>
  <si>
    <t>Umsatzsteuer</t>
  </si>
  <si>
    <t>Rechnungsbetrag (BRUTTO)</t>
  </si>
  <si>
    <t>Kundennummer:</t>
  </si>
  <si>
    <t>Telefon: 08342 412345</t>
  </si>
  <si>
    <t>Fax: 08342 412346</t>
  </si>
  <si>
    <t>E-Mail: edv-dienste@mod.de</t>
  </si>
  <si>
    <t>Sachbearbeiter: eig. Name</t>
  </si>
  <si>
    <t>Peter Klein</t>
  </si>
  <si>
    <t>87616 Marktoberdorf</t>
  </si>
  <si>
    <t>PC Office</t>
  </si>
  <si>
    <t>Bildschirm</t>
  </si>
  <si>
    <t>Drucker</t>
  </si>
  <si>
    <t>Arbeitslohn</t>
  </si>
  <si>
    <t>Firma</t>
  </si>
  <si>
    <r>
      <t xml:space="preserve">EDV-Dienste </t>
    </r>
    <r>
      <rPr>
        <sz val="8"/>
        <color theme="1"/>
        <rFont val="Calibri"/>
        <family val="2"/>
      </rPr>
      <t xml:space="preserve"> </t>
    </r>
    <r>
      <rPr>
        <sz val="8"/>
        <color theme="1"/>
        <rFont val="Symbol"/>
        <family val="1"/>
        <charset val="2"/>
      </rPr>
      <t>¨</t>
    </r>
    <r>
      <rPr>
        <sz val="8"/>
        <color theme="1"/>
        <rFont val="Calibri"/>
        <family val="2"/>
      </rPr>
      <t xml:space="preserve">Langweg 19 </t>
    </r>
    <r>
      <rPr>
        <sz val="8"/>
        <color theme="1"/>
        <rFont val="Symbol"/>
        <family val="1"/>
        <charset val="2"/>
      </rPr>
      <t>¨</t>
    </r>
    <r>
      <rPr>
        <sz val="8"/>
        <color theme="1"/>
        <rFont val="Calibri"/>
        <family val="2"/>
      </rPr>
      <t xml:space="preserve"> 87616 Marktoberdorf</t>
    </r>
  </si>
  <si>
    <t>Gesamt Brutto</t>
  </si>
  <si>
    <t>RECHNUNG</t>
  </si>
  <si>
    <t>Router</t>
  </si>
  <si>
    <t>Verkabelung</t>
  </si>
  <si>
    <t>NettoVK/einzel</t>
  </si>
  <si>
    <t>BruttoVK/einzel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</si>
</sst>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8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sz val="8"/>
      <color theme="1"/>
      <name val="Symbol"/>
      <family val="1"/>
      <charset val="2"/>
    </font>
    <font>
      <b/>
      <sz val="1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right" vertical="center"/>
    </xf>
    <xf numFmtId="0" fontId="0" fillId="0" borderId="1" xfId="0" applyBorder="1"/>
    <xf numFmtId="0" fontId="3" fillId="0" borderId="0" xfId="0" applyFont="1" applyAlignment="1">
      <alignment horizontal="right"/>
    </xf>
    <xf numFmtId="44" fontId="0" fillId="0" borderId="1" xfId="2" applyFont="1" applyBorder="1"/>
    <xf numFmtId="44" fontId="3" fillId="0" borderId="4" xfId="0" applyNumberFormat="1" applyFont="1" applyBorder="1"/>
    <xf numFmtId="0" fontId="0" fillId="0" borderId="0" xfId="0" applyFill="1" applyAlignment="1">
      <alignment horizontal="left" vertical="center"/>
    </xf>
    <xf numFmtId="0" fontId="0" fillId="0" borderId="0" xfId="0" applyFill="1"/>
    <xf numFmtId="0" fontId="3" fillId="0" borderId="0" xfId="0" applyFont="1" applyFill="1" applyAlignment="1">
      <alignment horizontal="left" vertical="center"/>
    </xf>
    <xf numFmtId="0" fontId="0" fillId="0" borderId="0" xfId="0" applyFill="1" applyBorder="1"/>
    <xf numFmtId="0" fontId="3" fillId="0" borderId="0" xfId="0" applyFont="1" applyFill="1" applyBorder="1"/>
    <xf numFmtId="44" fontId="0" fillId="0" borderId="0" xfId="2" applyFont="1" applyFill="1" applyBorder="1"/>
    <xf numFmtId="0" fontId="3" fillId="0" borderId="0" xfId="0" applyFont="1" applyFill="1" applyAlignment="1">
      <alignment horizontal="left"/>
    </xf>
    <xf numFmtId="0" fontId="0" fillId="0" borderId="0" xfId="0" applyFont="1" applyFill="1" applyAlignment="1">
      <alignment horizontal="left" vertical="center"/>
    </xf>
    <xf numFmtId="0" fontId="0" fillId="3" borderId="0" xfId="0" applyFont="1" applyFill="1" applyAlignment="1">
      <alignment horizontal="left" vertical="center"/>
    </xf>
    <xf numFmtId="9" fontId="3" fillId="0" borderId="0" xfId="0" applyNumberFormat="1" applyFont="1"/>
    <xf numFmtId="0" fontId="3" fillId="0" borderId="0" xfId="0" applyFont="1" applyBorder="1" applyAlignment="1">
      <alignment horizontal="right" vertical="center"/>
    </xf>
    <xf numFmtId="0" fontId="5" fillId="0" borderId="0" xfId="0" applyFont="1"/>
    <xf numFmtId="0" fontId="2" fillId="0" borderId="0" xfId="0" applyFont="1" applyAlignment="1">
      <alignment horizontal="right" vertical="center"/>
    </xf>
    <xf numFmtId="44" fontId="2" fillId="0" borderId="5" xfId="0" applyNumberFormat="1" applyFont="1" applyBorder="1"/>
    <xf numFmtId="0" fontId="9" fillId="2" borderId="6" xfId="0" applyFont="1" applyFill="1" applyBorder="1" applyAlignment="1">
      <alignment horizontal="right"/>
    </xf>
    <xf numFmtId="14" fontId="11" fillId="0" borderId="0" xfId="0" applyNumberFormat="1" applyFont="1" applyAlignment="1">
      <alignment horizontal="left" vertical="center"/>
    </xf>
    <xf numFmtId="0" fontId="10" fillId="0" borderId="0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12" fillId="2" borderId="6" xfId="0" applyFont="1" applyFill="1" applyBorder="1" applyAlignment="1">
      <alignment horizontal="right"/>
    </xf>
    <xf numFmtId="0" fontId="12" fillId="2" borderId="6" xfId="0" applyFont="1" applyFill="1" applyBorder="1" applyAlignment="1">
      <alignment horizontal="left"/>
    </xf>
  </cellXfs>
  <cellStyles count="3">
    <cellStyle name="Standard" xfId="0" builtinId="0"/>
    <cellStyle name="Standard 2" xfId="1"/>
    <cellStyle name="Währung" xfId="2" builtinId="4"/>
  </cellStyles>
  <dxfs count="0"/>
  <tableStyles count="0" defaultTableStyle="TableStyleMedium2" defaultPivotStyle="PivotStyleLight16"/>
  <colors>
    <mruColors>
      <color rgb="FF008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143608</xdr:rowOff>
    </xdr:from>
    <xdr:ext cx="2705100" cy="1094274"/>
    <xdr:sp macro="" textlink="">
      <xdr:nvSpPr>
        <xdr:cNvPr id="3" name="Rechteck 2"/>
        <xdr:cNvSpPr/>
      </xdr:nvSpPr>
      <xdr:spPr>
        <a:xfrm>
          <a:off x="0" y="715108"/>
          <a:ext cx="2705100" cy="109427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de-DE" sz="3200" b="1" cap="none" spc="0">
              <a:ln w="9525">
                <a:solidFill>
                  <a:schemeClr val="bg1"/>
                </a:solidFill>
                <a:prstDash val="solid"/>
              </a:ln>
              <a:solidFill>
                <a:srgbClr val="C00000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EDV-DIENSTE</a:t>
          </a:r>
        </a:p>
        <a:p>
          <a:pPr algn="l"/>
          <a:r>
            <a:rPr lang="de-DE" sz="3200" b="1" cap="none" spc="0">
              <a:ln w="9525">
                <a:solidFill>
                  <a:schemeClr val="bg1"/>
                </a:solidFill>
                <a:prstDash val="solid"/>
              </a:ln>
              <a:solidFill>
                <a:srgbClr val="C00000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Karl Müller</a:t>
          </a:r>
        </a:p>
      </xdr:txBody>
    </xdr:sp>
    <xdr:clientData/>
  </xdr:oneCellAnchor>
  <xdr:twoCellAnchor editAs="oneCell">
    <xdr:from>
      <xdr:col>3</xdr:col>
      <xdr:colOff>374588</xdr:colOff>
      <xdr:row>11</xdr:row>
      <xdr:rowOff>63195</xdr:rowOff>
    </xdr:from>
    <xdr:to>
      <xdr:col>5</xdr:col>
      <xdr:colOff>65943</xdr:colOff>
      <xdr:row>17</xdr:row>
      <xdr:rowOff>76925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5453" y="2158695"/>
          <a:ext cx="1090798" cy="11567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topLeftCell="A10" zoomScale="130" zoomScaleNormal="130" zoomScalePageLayoutView="80" workbookViewId="0">
      <selection activeCell="I24" sqref="I24"/>
    </sheetView>
  </sheetViews>
  <sheetFormatPr baseColWidth="10" defaultRowHeight="15" x14ac:dyDescent="0.25"/>
  <cols>
    <col min="1" max="1" width="19.28515625" bestFit="1" customWidth="1"/>
    <col min="2" max="2" width="11.5703125" customWidth="1"/>
    <col min="4" max="4" width="7.5703125" customWidth="1"/>
    <col min="5" max="5" width="13.42578125" customWidth="1"/>
    <col min="6" max="6" width="11.5703125" bestFit="1" customWidth="1"/>
    <col min="7" max="7" width="12.5703125" customWidth="1"/>
  </cols>
  <sheetData>
    <row r="1" spans="1:7" x14ac:dyDescent="0.25">
      <c r="A1" s="25"/>
      <c r="B1" s="26"/>
      <c r="C1" s="26"/>
      <c r="D1" s="26"/>
      <c r="E1" s="26"/>
      <c r="F1" s="26"/>
      <c r="G1" s="26"/>
    </row>
    <row r="2" spans="1:7" x14ac:dyDescent="0.25">
      <c r="A2" s="26"/>
      <c r="B2" s="26"/>
      <c r="C2" s="26"/>
      <c r="D2" s="26"/>
      <c r="E2" s="26"/>
      <c r="F2" s="26"/>
      <c r="G2" s="26"/>
    </row>
    <row r="3" spans="1:7" x14ac:dyDescent="0.25">
      <c r="A3" s="26"/>
      <c r="B3" s="26"/>
      <c r="C3" s="26"/>
      <c r="D3" s="26"/>
      <c r="E3" s="26"/>
      <c r="F3" s="26"/>
      <c r="G3" s="26"/>
    </row>
    <row r="5" spans="1:7" x14ac:dyDescent="0.25">
      <c r="E5" t="s">
        <v>3</v>
      </c>
    </row>
    <row r="6" spans="1:7" x14ac:dyDescent="0.25">
      <c r="E6" t="s">
        <v>12</v>
      </c>
    </row>
    <row r="7" spans="1:7" x14ac:dyDescent="0.25">
      <c r="E7" t="s">
        <v>13</v>
      </c>
    </row>
    <row r="8" spans="1:7" x14ac:dyDescent="0.25">
      <c r="E8" t="s">
        <v>14</v>
      </c>
    </row>
    <row r="9" spans="1:7" x14ac:dyDescent="0.25">
      <c r="E9" t="s">
        <v>4</v>
      </c>
    </row>
    <row r="11" spans="1:7" x14ac:dyDescent="0.25">
      <c r="A11" s="29" t="s">
        <v>23</v>
      </c>
      <c r="B11" s="29"/>
      <c r="C11" s="29"/>
      <c r="E11" t="s">
        <v>15</v>
      </c>
    </row>
    <row r="13" spans="1:7" x14ac:dyDescent="0.25">
      <c r="A13" s="30" t="s">
        <v>22</v>
      </c>
      <c r="B13" s="30"/>
    </row>
    <row r="14" spans="1:7" x14ac:dyDescent="0.25">
      <c r="A14" s="30" t="s">
        <v>16</v>
      </c>
      <c r="B14" s="30"/>
    </row>
    <row r="15" spans="1:7" x14ac:dyDescent="0.25">
      <c r="A15" s="31" t="s">
        <v>2</v>
      </c>
      <c r="B15" s="31"/>
    </row>
    <row r="16" spans="1:7" x14ac:dyDescent="0.25">
      <c r="A16" s="31" t="s">
        <v>17</v>
      </c>
      <c r="B16" s="31"/>
    </row>
    <row r="17" spans="1:7" x14ac:dyDescent="0.25">
      <c r="A17" s="12"/>
      <c r="B17" s="13"/>
      <c r="F17" s="1" t="s">
        <v>6</v>
      </c>
      <c r="G17" s="21">
        <f ca="1">TODAY()</f>
        <v>42717</v>
      </c>
    </row>
    <row r="18" spans="1:7" x14ac:dyDescent="0.25">
      <c r="A18" s="8"/>
      <c r="B18" s="13"/>
      <c r="C18" s="6"/>
      <c r="D18" s="7"/>
      <c r="E18" s="7"/>
      <c r="F18" s="7"/>
      <c r="G18" s="7"/>
    </row>
    <row r="19" spans="1:7" x14ac:dyDescent="0.25">
      <c r="A19" s="12" t="s">
        <v>11</v>
      </c>
      <c r="B19" s="14">
        <v>10172</v>
      </c>
      <c r="C19" s="9"/>
      <c r="D19" s="9"/>
      <c r="E19" s="22" t="s">
        <v>25</v>
      </c>
      <c r="F19" s="22"/>
      <c r="G19" s="9"/>
    </row>
    <row r="20" spans="1:7" x14ac:dyDescent="0.25">
      <c r="A20" s="8" t="s">
        <v>5</v>
      </c>
      <c r="B20" s="14">
        <v>12354</v>
      </c>
      <c r="C20" s="32"/>
      <c r="D20" s="32"/>
      <c r="E20" s="22"/>
      <c r="F20" s="22"/>
      <c r="G20" s="10"/>
    </row>
    <row r="21" spans="1:7" x14ac:dyDescent="0.25">
      <c r="A21" s="9"/>
      <c r="B21" s="9"/>
      <c r="C21" s="33"/>
      <c r="D21" s="33"/>
      <c r="E21" s="11"/>
      <c r="F21" s="11"/>
      <c r="G21" s="11"/>
    </row>
    <row r="22" spans="1:7" x14ac:dyDescent="0.25">
      <c r="A22" s="35" t="s">
        <v>1</v>
      </c>
      <c r="B22" s="35" t="s">
        <v>7</v>
      </c>
      <c r="C22" s="36" t="s">
        <v>0</v>
      </c>
      <c r="D22" s="36"/>
      <c r="E22" s="35" t="s">
        <v>28</v>
      </c>
      <c r="F22" s="35" t="s">
        <v>29</v>
      </c>
      <c r="G22" s="20" t="s">
        <v>24</v>
      </c>
    </row>
    <row r="23" spans="1:7" x14ac:dyDescent="0.25">
      <c r="A23" s="2">
        <v>100101</v>
      </c>
      <c r="B23" s="2">
        <v>2</v>
      </c>
      <c r="C23" s="34" t="s">
        <v>18</v>
      </c>
      <c r="D23" s="34"/>
      <c r="E23" s="4">
        <v>860</v>
      </c>
      <c r="F23" s="4">
        <f>E23*$F$48+E23</f>
        <v>1023.4</v>
      </c>
      <c r="G23" s="4">
        <f>F23*B23</f>
        <v>2046.8</v>
      </c>
    </row>
    <row r="24" spans="1:7" x14ac:dyDescent="0.25">
      <c r="A24" s="2">
        <v>100102</v>
      </c>
      <c r="B24" s="2">
        <v>2</v>
      </c>
      <c r="C24" s="27" t="s">
        <v>19</v>
      </c>
      <c r="D24" s="28"/>
      <c r="E24" s="4">
        <v>190</v>
      </c>
      <c r="F24" s="4">
        <f t="shared" ref="F24:F26" si="0">E24*$F$48+E24</f>
        <v>226.1</v>
      </c>
      <c r="G24" s="4">
        <f t="shared" ref="G24:G26" si="1">F24*B24</f>
        <v>452.2</v>
      </c>
    </row>
    <row r="25" spans="1:7" x14ac:dyDescent="0.25">
      <c r="A25" s="2">
        <v>100110</v>
      </c>
      <c r="B25" s="2">
        <v>2</v>
      </c>
      <c r="C25" s="27" t="s">
        <v>20</v>
      </c>
      <c r="D25" s="28"/>
      <c r="E25" s="4">
        <v>430</v>
      </c>
      <c r="F25" s="4">
        <f t="shared" si="0"/>
        <v>511.7</v>
      </c>
      <c r="G25" s="4">
        <f t="shared" si="1"/>
        <v>1023.4</v>
      </c>
    </row>
    <row r="26" spans="1:7" x14ac:dyDescent="0.25">
      <c r="A26" s="2">
        <v>100120</v>
      </c>
      <c r="B26" s="2">
        <v>1</v>
      </c>
      <c r="C26" s="27" t="s">
        <v>26</v>
      </c>
      <c r="D26" s="28"/>
      <c r="E26" s="4">
        <v>150</v>
      </c>
      <c r="F26" s="4">
        <f t="shared" si="0"/>
        <v>178.5</v>
      </c>
      <c r="G26" s="4">
        <f t="shared" si="1"/>
        <v>178.5</v>
      </c>
    </row>
    <row r="27" spans="1:7" x14ac:dyDescent="0.25">
      <c r="A27" s="2">
        <v>100130</v>
      </c>
      <c r="B27" s="2">
        <v>2</v>
      </c>
      <c r="C27" s="27" t="s">
        <v>27</v>
      </c>
      <c r="D27" s="28"/>
      <c r="E27" s="4">
        <v>12</v>
      </c>
      <c r="F27" s="4">
        <f t="shared" ref="F27" si="2">E27*$F$48+E27</f>
        <v>14.280000000000001</v>
      </c>
      <c r="G27" s="4">
        <f t="shared" ref="G27" si="3">F27*B27</f>
        <v>28.560000000000002</v>
      </c>
    </row>
    <row r="28" spans="1:7" x14ac:dyDescent="0.25">
      <c r="A28" s="2">
        <v>200360</v>
      </c>
      <c r="B28" s="2">
        <v>1</v>
      </c>
      <c r="C28" s="27" t="s">
        <v>21</v>
      </c>
      <c r="D28" s="28"/>
      <c r="E28" s="4">
        <v>98</v>
      </c>
      <c r="F28" s="4">
        <f>E28*$F$48+E28</f>
        <v>116.62</v>
      </c>
      <c r="G28" s="4">
        <f>F28*B28</f>
        <v>116.62</v>
      </c>
    </row>
    <row r="29" spans="1:7" x14ac:dyDescent="0.25">
      <c r="A29" s="2"/>
      <c r="B29" s="2"/>
      <c r="C29" s="27"/>
      <c r="D29" s="28"/>
      <c r="E29" s="4"/>
      <c r="F29" s="4"/>
      <c r="G29" s="4"/>
    </row>
    <row r="30" spans="1:7" x14ac:dyDescent="0.25">
      <c r="A30" s="2"/>
      <c r="B30" s="2"/>
      <c r="C30" s="23"/>
      <c r="D30" s="24"/>
      <c r="E30" s="4"/>
      <c r="F30" s="4"/>
      <c r="G30" s="4"/>
    </row>
    <row r="31" spans="1:7" x14ac:dyDescent="0.25">
      <c r="A31" s="2"/>
      <c r="B31" s="2"/>
      <c r="C31" s="23"/>
      <c r="D31" s="24"/>
      <c r="E31" s="4"/>
      <c r="F31" s="4"/>
      <c r="G31" s="4"/>
    </row>
    <row r="32" spans="1:7" x14ac:dyDescent="0.25">
      <c r="A32" s="2"/>
      <c r="B32" s="2"/>
      <c r="C32" s="23"/>
      <c r="D32" s="24"/>
      <c r="E32" s="4"/>
      <c r="F32" s="4"/>
      <c r="G32" s="4"/>
    </row>
    <row r="33" spans="1:7" x14ac:dyDescent="0.25">
      <c r="A33" s="2"/>
      <c r="B33" s="2"/>
      <c r="C33" s="23"/>
      <c r="D33" s="24"/>
      <c r="E33" s="4"/>
      <c r="F33" s="4"/>
      <c r="G33" s="4"/>
    </row>
    <row r="34" spans="1:7" x14ac:dyDescent="0.25">
      <c r="A34" s="2"/>
      <c r="B34" s="2"/>
      <c r="C34" s="23"/>
      <c r="D34" s="24"/>
      <c r="E34" s="4"/>
      <c r="F34" s="4"/>
      <c r="G34" s="4"/>
    </row>
    <row r="35" spans="1:7" x14ac:dyDescent="0.25">
      <c r="A35" s="2"/>
      <c r="B35" s="2"/>
      <c r="C35" s="23"/>
      <c r="D35" s="24"/>
      <c r="E35" s="4"/>
      <c r="F35" s="4"/>
      <c r="G35" s="4"/>
    </row>
    <row r="36" spans="1:7" x14ac:dyDescent="0.25">
      <c r="A36" s="2"/>
      <c r="B36" s="2"/>
      <c r="C36" s="23"/>
      <c r="D36" s="24"/>
      <c r="E36" s="4"/>
      <c r="F36" s="4"/>
      <c r="G36" s="4"/>
    </row>
    <row r="37" spans="1:7" x14ac:dyDescent="0.25">
      <c r="A37" s="2"/>
      <c r="B37" s="2"/>
      <c r="C37" s="23"/>
      <c r="D37" s="24"/>
      <c r="E37" s="4"/>
      <c r="F37" s="4"/>
      <c r="G37" s="4"/>
    </row>
    <row r="38" spans="1:7" x14ac:dyDescent="0.25">
      <c r="A38" s="2"/>
      <c r="B38" s="2"/>
      <c r="C38" s="23"/>
      <c r="D38" s="24"/>
      <c r="E38" s="4"/>
      <c r="F38" s="4"/>
      <c r="G38" s="4"/>
    </row>
    <row r="39" spans="1:7" x14ac:dyDescent="0.25">
      <c r="A39" s="2"/>
      <c r="B39" s="2"/>
      <c r="C39" s="23"/>
      <c r="D39" s="24"/>
      <c r="E39" s="4"/>
      <c r="F39" s="4"/>
      <c r="G39" s="4"/>
    </row>
    <row r="40" spans="1:7" x14ac:dyDescent="0.25">
      <c r="A40" s="2"/>
      <c r="B40" s="2"/>
      <c r="C40" s="23"/>
      <c r="D40" s="24"/>
      <c r="E40" s="4"/>
      <c r="F40" s="4"/>
      <c r="G40" s="4"/>
    </row>
    <row r="41" spans="1:7" x14ac:dyDescent="0.25">
      <c r="A41" s="2"/>
      <c r="B41" s="2"/>
      <c r="C41" s="23"/>
      <c r="D41" s="24"/>
      <c r="E41" s="4"/>
      <c r="F41" s="4"/>
      <c r="G41" s="4"/>
    </row>
    <row r="42" spans="1:7" x14ac:dyDescent="0.25">
      <c r="A42" s="2"/>
      <c r="B42" s="2"/>
      <c r="C42" s="23"/>
      <c r="D42" s="24"/>
      <c r="E42" s="4"/>
      <c r="F42" s="4"/>
      <c r="G42" s="4"/>
    </row>
    <row r="43" spans="1:7" x14ac:dyDescent="0.25">
      <c r="A43" s="2"/>
      <c r="B43" s="2"/>
      <c r="C43" s="23"/>
      <c r="D43" s="24"/>
      <c r="E43" s="4"/>
      <c r="F43" s="4"/>
      <c r="G43" s="4"/>
    </row>
    <row r="44" spans="1:7" x14ac:dyDescent="0.25">
      <c r="A44" s="2"/>
      <c r="B44" s="2"/>
      <c r="C44" s="23"/>
      <c r="D44" s="24"/>
      <c r="E44" s="4"/>
      <c r="F44" s="4"/>
      <c r="G44" s="4"/>
    </row>
    <row r="45" spans="1:7" x14ac:dyDescent="0.25">
      <c r="A45" s="2"/>
      <c r="B45" s="2"/>
      <c r="C45" s="23"/>
      <c r="D45" s="24"/>
      <c r="E45" s="4"/>
      <c r="F45" s="4"/>
      <c r="G45" s="4"/>
    </row>
    <row r="46" spans="1:7" x14ac:dyDescent="0.25">
      <c r="A46" s="2"/>
      <c r="B46" s="2"/>
      <c r="C46" s="23"/>
      <c r="D46" s="24"/>
      <c r="E46" s="4"/>
      <c r="F46" s="4"/>
      <c r="G46" s="4"/>
    </row>
    <row r="47" spans="1:7" x14ac:dyDescent="0.25">
      <c r="E47" s="16" t="s">
        <v>8</v>
      </c>
      <c r="F47" s="16"/>
      <c r="G47" s="5">
        <f>IF(G49="","",G49-G48)</f>
        <v>3232</v>
      </c>
    </row>
    <row r="48" spans="1:7" x14ac:dyDescent="0.25">
      <c r="E48" s="3" t="s">
        <v>9</v>
      </c>
      <c r="F48" s="15">
        <v>0.19</v>
      </c>
      <c r="G48" s="5">
        <f>IF(G49="","",G49-G49/(1+F48))</f>
        <v>614.07999999999993</v>
      </c>
    </row>
    <row r="49" spans="3:7" ht="16.5" thickBot="1" x14ac:dyDescent="0.3">
      <c r="C49" s="17"/>
      <c r="D49" s="17"/>
      <c r="E49" s="18" t="s">
        <v>10</v>
      </c>
      <c r="F49" s="18"/>
      <c r="G49" s="19">
        <f>IF(G23="","",SUM(G23:G46))</f>
        <v>3846.08</v>
      </c>
    </row>
    <row r="50" spans="3:7" ht="15.75" thickTop="1" x14ac:dyDescent="0.25"/>
  </sheetData>
  <mergeCells count="34">
    <mergeCell ref="A11:C11"/>
    <mergeCell ref="C26:D26"/>
    <mergeCell ref="A13:B13"/>
    <mergeCell ref="A14:B14"/>
    <mergeCell ref="A15:B15"/>
    <mergeCell ref="A16:B16"/>
    <mergeCell ref="C20:D20"/>
    <mergeCell ref="C21:D21"/>
    <mergeCell ref="C22:D22"/>
    <mergeCell ref="C23:D23"/>
    <mergeCell ref="C24:D24"/>
    <mergeCell ref="C25:D25"/>
    <mergeCell ref="C46:D46"/>
    <mergeCell ref="A1:G3"/>
    <mergeCell ref="C38:D38"/>
    <mergeCell ref="C39:D39"/>
    <mergeCell ref="C40:D40"/>
    <mergeCell ref="C41:D41"/>
    <mergeCell ref="C33:D33"/>
    <mergeCell ref="C34:D34"/>
    <mergeCell ref="C35:D35"/>
    <mergeCell ref="C36:D36"/>
    <mergeCell ref="C37:D37"/>
    <mergeCell ref="C27:D27"/>
    <mergeCell ref="C28:D28"/>
    <mergeCell ref="C29:D29"/>
    <mergeCell ref="C30:D30"/>
    <mergeCell ref="C31:D31"/>
    <mergeCell ref="E19:F20"/>
    <mergeCell ref="C42:D42"/>
    <mergeCell ref="C43:D43"/>
    <mergeCell ref="C44:D44"/>
    <mergeCell ref="C45:D45"/>
    <mergeCell ref="C32:D32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Angebot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bader peter</dc:creator>
  <cp:lastModifiedBy>Peter Bader</cp:lastModifiedBy>
  <cp:lastPrinted>2015-04-18T13:58:44Z</cp:lastPrinted>
  <dcterms:created xsi:type="dcterms:W3CDTF">2015-04-15T07:27:55Z</dcterms:created>
  <dcterms:modified xsi:type="dcterms:W3CDTF">2016-12-13T18:21:02Z</dcterms:modified>
</cp:coreProperties>
</file>